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05" windowWidth="11535" windowHeight="6750" activeTab="3"/>
  </bookViews>
  <sheets>
    <sheet name="Tabelle1" sheetId="1" r:id="rId1"/>
    <sheet name="Tabelle2" sheetId="2" r:id="rId2"/>
    <sheet name="Tabelle3" sheetId="3" r:id="rId3"/>
    <sheet name="Tabelle4" sheetId="4" r:id="rId4"/>
  </sheets>
  <definedNames/>
  <calcPr fullCalcOnLoad="1"/>
</workbook>
</file>

<file path=xl/sharedStrings.xml><?xml version="1.0" encoding="utf-8"?>
<sst xmlns="http://schemas.openxmlformats.org/spreadsheetml/2006/main" count="31" uniqueCount="30">
  <si>
    <t>Was kostet eine Mitarbeiterstunde  ?</t>
  </si>
  <si>
    <t>Erläuterung:</t>
  </si>
  <si>
    <t xml:space="preserve">III. Kosten je Stunde </t>
  </si>
  <si>
    <t xml:space="preserve">    Produktive Stunden pro Jahr gem. Punkt 2</t>
  </si>
  <si>
    <t xml:space="preserve">    Kosten pro jahr gem. Punkt I</t>
  </si>
  <si>
    <t xml:space="preserve">    Kosten je produktiver Mitarbeiterstunde</t>
  </si>
  <si>
    <t xml:space="preserve">II.  Zeiten </t>
  </si>
  <si>
    <t xml:space="preserve">    Wochenarbeitszeit</t>
  </si>
  <si>
    <t xml:space="preserve">    Anzahl bezahlte Stunden pro Jahr  </t>
  </si>
  <si>
    <t xml:space="preserve">    Urlaubstage</t>
  </si>
  <si>
    <t xml:space="preserve">    Feiertage </t>
  </si>
  <si>
    <t xml:space="preserve">    Krankheitstage</t>
  </si>
  <si>
    <t xml:space="preserve">    Fortbildungstage</t>
  </si>
  <si>
    <t xml:space="preserve">    Produktive Stunden in % der Anwesenheitsstunden </t>
  </si>
  <si>
    <t>I.   Kosten</t>
  </si>
  <si>
    <t xml:space="preserve">    Bruttogehalt des Mitarbeiters/der Mitarbeiterin</t>
  </si>
  <si>
    <t xml:space="preserve">    Arbeitgeberanteil zur Sozialversicherung </t>
  </si>
  <si>
    <t xml:space="preserve">    Kosten incl. Arbeitgeberanteile mtl.</t>
  </si>
  <si>
    <t xml:space="preserve">    Anzahl der Gehälter pro Jahr </t>
  </si>
  <si>
    <t xml:space="preserve">    Jahresgehalt incl. Arbeitgeberanteile zur Sozialversicherung</t>
  </si>
  <si>
    <t xml:space="preserve">    Anzahl Wochen pro Jahr </t>
  </si>
  <si>
    <t xml:space="preserve">    Und jetzt teilen Sie diesen Betrag durch 100</t>
  </si>
  <si>
    <t xml:space="preserve">    Anzahl  Anwesenheitsstunden </t>
  </si>
  <si>
    <t xml:space="preserve">    Anzahl Produktive Stunden </t>
  </si>
  <si>
    <t xml:space="preserve">    Das Ergebnis liegt etwa 10%  über den errechneten Kosten je Stunde</t>
  </si>
  <si>
    <t>Personalkosten sind meistens die wichtigste Kostenposition in der Gewinn- und Verlustrechnung. Die Information über die Mitarbeiterkosten je Stunde führt ganz sicher zu einem behutsameren Umgang mit dem Faktor Arbeit und kann deshalb schon zu einer Effizienzsteigerung im Unternehmen beitragen.</t>
  </si>
  <si>
    <t>Die Kosten je Stunde sind natürlich abhängig von der Anzahl der Stunden.</t>
  </si>
  <si>
    <t>In der Grundeinstellung des Berechnungsbeispiels, die Sie verändern können, ist ein "Fulltime-Job" unterstellt, also 40 Wochenstunden.</t>
  </si>
  <si>
    <t>Zu unterscheiden ist nach bezahlten Stunden, nach Anwesenheitsstunden (Urlaub, Feiertage, Fortbildung und Krankheit) und nach produktiven Stunden; denn nicht jede Anwesenheitsstunde ist auch eine produktive bzw. abrechenbare Stunde (Besprechungen, Vorbereitungen, Nachbereitungen etc.). Wenn Sie die Produktivität nicht berücksichtigen wollen, dann unterstellen Sie einfach, dass jede Anwesenheitsstunde produktiv ist und geben bei Produktivität 100% ein. In der Voreinstellung sind 100% berücksichtigt.</t>
  </si>
  <si>
    <t>IV. Faustformel (bei 100% Produktivität)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</si>
</sst>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7">
    <font>
      <sz val="10"/>
      <name val="Gill Sans MT"/>
      <family val="2"/>
    </font>
    <font>
      <b/>
      <sz val="10"/>
      <name val="Arial"/>
      <family val="0"/>
    </font>
    <font>
      <i/>
      <sz val="10"/>
      <name val="Arial"/>
      <family val="0"/>
    </font>
    <font>
      <b/>
      <i/>
      <sz val="10"/>
      <name val="Arial"/>
      <family val="0"/>
    </font>
    <font>
      <sz val="10"/>
      <name val="Arial"/>
      <family val="0"/>
    </font>
    <font>
      <b/>
      <sz val="10"/>
      <name val="Gill Sans MT"/>
      <family val="2"/>
    </font>
    <font>
      <sz val="10"/>
      <color indexed="10"/>
      <name val="Gill Sans MT"/>
      <family val="2"/>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cellStyleXfs>
  <cellXfs count="12">
    <xf numFmtId="0" fontId="0" fillId="0" borderId="0" xfId="0" applyAlignment="1">
      <alignment/>
    </xf>
    <xf numFmtId="0" fontId="5" fillId="2" borderId="0" xfId="0" applyFont="1" applyFill="1" applyAlignment="1">
      <alignment/>
    </xf>
    <xf numFmtId="3" fontId="5" fillId="2" borderId="0" xfId="0" applyNumberFormat="1" applyFont="1" applyFill="1" applyAlignment="1">
      <alignment/>
    </xf>
    <xf numFmtId="0" fontId="0" fillId="2" borderId="0" xfId="0" applyFill="1" applyAlignment="1">
      <alignment/>
    </xf>
    <xf numFmtId="3" fontId="0" fillId="2" borderId="0" xfId="0" applyNumberFormat="1" applyFill="1" applyAlignment="1">
      <alignment/>
    </xf>
    <xf numFmtId="9" fontId="0" fillId="2" borderId="0" xfId="0" applyNumberFormat="1" applyFill="1" applyAlignment="1">
      <alignment/>
    </xf>
    <xf numFmtId="9" fontId="6" fillId="0" borderId="0" xfId="0" applyNumberFormat="1" applyFont="1" applyFill="1" applyAlignment="1" applyProtection="1">
      <alignment/>
      <protection locked="0"/>
    </xf>
    <xf numFmtId="0" fontId="6" fillId="0" borderId="0" xfId="0" applyFont="1" applyFill="1" applyAlignment="1" applyProtection="1">
      <alignment/>
      <protection locked="0"/>
    </xf>
    <xf numFmtId="3" fontId="6" fillId="0" borderId="0" xfId="0" applyNumberFormat="1" applyFont="1" applyFill="1" applyAlignment="1" applyProtection="1">
      <alignment/>
      <protection locked="0"/>
    </xf>
    <xf numFmtId="0" fontId="6" fillId="0" borderId="0" xfId="0" applyFont="1" applyFill="1" applyBorder="1" applyAlignment="1" applyProtection="1">
      <alignment/>
      <protection locked="0"/>
    </xf>
    <xf numFmtId="0" fontId="6" fillId="0" borderId="1" xfId="0" applyFont="1" applyFill="1" applyBorder="1" applyAlignment="1" applyProtection="1">
      <alignment/>
      <protection locked="0"/>
    </xf>
    <xf numFmtId="0" fontId="0" fillId="2" borderId="0" xfId="0" applyFill="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511811023" footer="0.511811023"/>
  <pageSetup horizontalDpi="600" verticalDpi="600" orientation="portrait" paperSize="9" r:id="rId1"/>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gridLines="1"/>
  <pageMargins left="0.75" right="0.75" top="1" bottom="1" header="0.511811023" footer="0.511811023"/>
  <pageSetup horizontalDpi="600" verticalDpi="600" orientation="portrait" paperSize="9"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gridLines="1"/>
  <pageMargins left="0.75" right="0.75" top="1" bottom="1" header="0.511811023" footer="0.511811023"/>
  <pageSetup horizontalDpi="600" verticalDpi="600" orientation="portrait" paperSize="9" r:id="rId1"/>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dimension ref="A1:D49"/>
  <sheetViews>
    <sheetView showGridLines="0" showRowColHeaders="0" tabSelected="1" workbookViewId="0" topLeftCell="A1">
      <pane xSplit="4" topLeftCell="E1" activePane="topRight" state="frozen"/>
      <selection pane="topLeft" activeCell="A1" sqref="A1"/>
      <selection pane="topRight" activeCell="B13" sqref="B13"/>
    </sheetView>
  </sheetViews>
  <sheetFormatPr defaultColWidth="11.421875" defaultRowHeight="15"/>
  <cols>
    <col min="1" max="1" width="56.28125" style="3" customWidth="1"/>
    <col min="2" max="2" width="11.421875" style="3" customWidth="1"/>
    <col min="3" max="3" width="11.421875" style="4" customWidth="1"/>
    <col min="4" max="16384" width="11.421875" style="3" customWidth="1"/>
  </cols>
  <sheetData>
    <row r="1" spans="1:3" s="1" customFormat="1" ht="15">
      <c r="A1" s="1" t="s">
        <v>0</v>
      </c>
      <c r="C1" s="2"/>
    </row>
    <row r="3" ht="15">
      <c r="A3" s="3" t="s">
        <v>1</v>
      </c>
    </row>
    <row r="4" spans="1:4" ht="51" customHeight="1">
      <c r="A4" s="11" t="s">
        <v>25</v>
      </c>
      <c r="B4" s="11"/>
      <c r="C4" s="11"/>
      <c r="D4" s="11"/>
    </row>
    <row r="5" ht="15">
      <c r="A5" s="3" t="s">
        <v>26</v>
      </c>
    </row>
    <row r="6" ht="9" customHeight="1"/>
    <row r="7" spans="1:4" ht="37.5" customHeight="1">
      <c r="A7" s="11" t="s">
        <v>27</v>
      </c>
      <c r="B7" s="11"/>
      <c r="C7" s="11"/>
      <c r="D7" s="11"/>
    </row>
    <row r="8" spans="1:4" ht="76.5" customHeight="1">
      <c r="A8" s="11" t="s">
        <v>28</v>
      </c>
      <c r="B8" s="11"/>
      <c r="C8" s="11"/>
      <c r="D8" s="11"/>
    </row>
    <row r="10" spans="1:3" s="1" customFormat="1" ht="15">
      <c r="A10" s="1" t="s">
        <v>14</v>
      </c>
      <c r="C10" s="2"/>
    </row>
    <row r="11" ht="4.5" customHeight="1"/>
    <row r="12" spans="1:3" ht="15">
      <c r="A12" s="3" t="s">
        <v>15</v>
      </c>
      <c r="C12" s="8">
        <v>3000</v>
      </c>
    </row>
    <row r="13" spans="1:3" ht="15">
      <c r="A13" s="3" t="s">
        <v>16</v>
      </c>
      <c r="B13" s="6">
        <v>0.21</v>
      </c>
      <c r="C13" s="4">
        <f>C12*B13</f>
        <v>630</v>
      </c>
    </row>
    <row r="14" spans="1:3" ht="15">
      <c r="A14" s="3" t="s">
        <v>17</v>
      </c>
      <c r="B14" s="5"/>
      <c r="C14" s="4">
        <f>C12+C13</f>
        <v>3630</v>
      </c>
    </row>
    <row r="15" ht="4.5" customHeight="1">
      <c r="B15" s="5"/>
    </row>
    <row r="16" spans="1:2" ht="15">
      <c r="A16" s="3" t="s">
        <v>18</v>
      </c>
      <c r="B16" s="7">
        <v>13</v>
      </c>
    </row>
    <row r="17" spans="1:3" ht="15">
      <c r="A17" s="3" t="s">
        <v>19</v>
      </c>
      <c r="C17" s="2">
        <f>C14*B16</f>
        <v>47190</v>
      </c>
    </row>
    <row r="18" ht="15">
      <c r="C18" s="2"/>
    </row>
    <row r="19" ht="4.5" customHeight="1"/>
    <row r="20" spans="1:3" s="1" customFormat="1" ht="15">
      <c r="A20" s="1" t="s">
        <v>6</v>
      </c>
      <c r="C20" s="2"/>
    </row>
    <row r="21" ht="4.5" customHeight="1"/>
    <row r="22" spans="1:2" ht="15">
      <c r="A22" s="3" t="s">
        <v>7</v>
      </c>
      <c r="B22" s="9">
        <v>40</v>
      </c>
    </row>
    <row r="23" spans="1:2" ht="15">
      <c r="A23" s="3" t="s">
        <v>20</v>
      </c>
      <c r="B23" s="10">
        <v>52</v>
      </c>
    </row>
    <row r="24" spans="1:3" s="1" customFormat="1" ht="15">
      <c r="A24" s="1" t="s">
        <v>8</v>
      </c>
      <c r="C24" s="2">
        <f>B22*B23</f>
        <v>2080</v>
      </c>
    </row>
    <row r="26" spans="1:3" ht="15">
      <c r="A26" s="3" t="s">
        <v>9</v>
      </c>
      <c r="B26" s="7">
        <v>30</v>
      </c>
      <c r="C26" s="4">
        <f>B26*8</f>
        <v>240</v>
      </c>
    </row>
    <row r="27" spans="1:3" ht="15">
      <c r="A27" s="3" t="s">
        <v>10</v>
      </c>
      <c r="B27" s="7">
        <v>12</v>
      </c>
      <c r="C27" s="4">
        <f>B27*8</f>
        <v>96</v>
      </c>
    </row>
    <row r="28" spans="1:3" ht="15">
      <c r="A28" s="3" t="s">
        <v>11</v>
      </c>
      <c r="B28" s="7">
        <v>0</v>
      </c>
      <c r="C28" s="4">
        <f>B28*8</f>
        <v>0</v>
      </c>
    </row>
    <row r="29" spans="1:3" ht="15">
      <c r="A29" s="3" t="s">
        <v>12</v>
      </c>
      <c r="B29" s="7">
        <v>0</v>
      </c>
      <c r="C29" s="4">
        <f>B29*8</f>
        <v>0</v>
      </c>
    </row>
    <row r="30" ht="4.5" customHeight="1"/>
    <row r="31" spans="1:3" s="1" customFormat="1" ht="15">
      <c r="A31" s="1" t="s">
        <v>22</v>
      </c>
      <c r="C31" s="2">
        <f>C24-C26-C27-C28-C29</f>
        <v>1744</v>
      </c>
    </row>
    <row r="32" ht="4.5" customHeight="1"/>
    <row r="33" spans="1:2" ht="15">
      <c r="A33" s="3" t="s">
        <v>13</v>
      </c>
      <c r="B33" s="6">
        <v>1</v>
      </c>
    </row>
    <row r="34" spans="1:3" s="1" customFormat="1" ht="15">
      <c r="A34" s="1" t="s">
        <v>23</v>
      </c>
      <c r="C34" s="2">
        <f>C31*B33</f>
        <v>1744</v>
      </c>
    </row>
    <row r="35" s="1" customFormat="1" ht="15">
      <c r="C35" s="2"/>
    </row>
    <row r="36" ht="4.5" customHeight="1"/>
    <row r="37" spans="1:3" s="1" customFormat="1" ht="15">
      <c r="A37" s="1" t="s">
        <v>2</v>
      </c>
      <c r="C37" s="2"/>
    </row>
    <row r="38" ht="4.5" customHeight="1"/>
    <row r="39" spans="1:3" ht="15">
      <c r="A39" s="3" t="s">
        <v>4</v>
      </c>
      <c r="C39" s="4">
        <f>C17</f>
        <v>47190</v>
      </c>
    </row>
    <row r="40" spans="1:3" ht="15">
      <c r="A40" s="3" t="s">
        <v>3</v>
      </c>
      <c r="C40" s="4">
        <f>C34</f>
        <v>1744</v>
      </c>
    </row>
    <row r="41" spans="1:3" s="1" customFormat="1" ht="15">
      <c r="A41" s="1" t="s">
        <v>5</v>
      </c>
      <c r="C41" s="2">
        <f>C39/C40</f>
        <v>27.05848623853211</v>
      </c>
    </row>
    <row r="43" ht="4.5" customHeight="1"/>
    <row r="44" spans="1:3" s="1" customFormat="1" ht="15">
      <c r="A44" s="1" t="s">
        <v>29</v>
      </c>
      <c r="C44" s="2"/>
    </row>
    <row r="45" ht="4.5" customHeight="1"/>
    <row r="46" spans="1:3" ht="15">
      <c r="A46" s="3" t="s">
        <v>15</v>
      </c>
      <c r="C46" s="4">
        <f>C12</f>
        <v>3000</v>
      </c>
    </row>
    <row r="48" spans="1:3" ht="15">
      <c r="A48" s="3" t="s">
        <v>21</v>
      </c>
      <c r="C48" s="2">
        <f>C46/100</f>
        <v>30</v>
      </c>
    </row>
    <row r="49" ht="15">
      <c r="A49" s="3" t="s">
        <v>24</v>
      </c>
    </row>
  </sheetData>
  <sheetProtection password="CAEB" sheet="1" objects="1" scenarios="1" selectLockedCells="1"/>
  <mergeCells count="3">
    <mergeCell ref="A4:D4"/>
    <mergeCell ref="A7:D7"/>
    <mergeCell ref="A8:D8"/>
  </mergeCells>
  <printOptions/>
  <pageMargins left="0.7874015748031497" right="0.7874015748031497" top="0.63" bottom="0.5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neue Excel-Vorlagen</dc:title>
  <dc:subject/>
  <dc:creator>(C) DATEV eG / CJ</dc:creator>
  <cp:keywords/>
  <dc:description>aus PC-Dokumentenorganisation</dc:description>
  <cp:lastModifiedBy>Admin</cp:lastModifiedBy>
  <cp:lastPrinted>2006-10-27T07:10:29Z</cp:lastPrinted>
  <dcterms:created xsi:type="dcterms:W3CDTF">2001-05-22T09:59:29Z</dcterms:created>
  <dcterms:modified xsi:type="dcterms:W3CDTF">2008-05-28T13:54:46Z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999000">
    <vt:lpwstr>J</vt:lpwstr>
  </property>
  <property fmtid="{D5CDD505-2E9C-101B-9397-08002B2CF9AE}" pid="3" name="KAW010310">
    <vt:lpwstr/>
  </property>
  <property fmtid="{D5CDD505-2E9C-101B-9397-08002B2CF9AE}" pid="4" name="KAW010101">
    <vt:lpwstr>2006</vt:lpwstr>
  </property>
  <property fmtid="{D5CDD505-2E9C-101B-9397-08002B2CF9AE}" pid="5" name="KAW010410">
    <vt:lpwstr/>
  </property>
  <property fmtid="{D5CDD505-2E9C-101B-9397-08002B2CF9AE}" pid="6" name="KAW010201">
    <vt:lpwstr>la</vt:lpwstr>
  </property>
  <property fmtid="{D5CDD505-2E9C-101B-9397-08002B2CF9AE}" pid="7" name="KAW010311">
    <vt:lpwstr>50739</vt:lpwstr>
  </property>
  <property fmtid="{D5CDD505-2E9C-101B-9397-08002B2CF9AE}" pid="8" name="KAW010102">
    <vt:lpwstr/>
  </property>
  <property fmtid="{D5CDD505-2E9C-101B-9397-08002B2CF9AE}" pid="9" name="KAW004008">
    <vt:lpwstr>00001</vt:lpwstr>
  </property>
  <property fmtid="{D5CDD505-2E9C-101B-9397-08002B2CF9AE}" pid="10" name="KAW010411">
    <vt:lpwstr>Mit freundlichen Grüßen</vt:lpwstr>
  </property>
  <property fmtid="{D5CDD505-2E9C-101B-9397-08002B2CF9AE}" pid="11" name="KAW010202">
    <vt:lpwstr>Laufenberg</vt:lpwstr>
  </property>
  <property fmtid="{D5CDD505-2E9C-101B-9397-08002B2CF9AE}" pid="12" name="KAW010312">
    <vt:lpwstr>Köln</vt:lpwstr>
  </property>
  <property fmtid="{D5CDD505-2E9C-101B-9397-08002B2CF9AE}" pid="13" name="KAW010301">
    <vt:lpwstr>Sozietät</vt:lpwstr>
  </property>
  <property fmtid="{D5CDD505-2E9C-101B-9397-08002B2CF9AE}" pid="14" name="KAW010103">
    <vt:lpwstr>was kostet eine Mitarbeiterstunde</vt:lpwstr>
  </property>
  <property fmtid="{D5CDD505-2E9C-101B-9397-08002B2CF9AE}" pid="15" name="KAW010412">
    <vt:lpwstr/>
  </property>
  <property fmtid="{D5CDD505-2E9C-101B-9397-08002B2CF9AE}" pid="16" name="KAW010401">
    <vt:lpwstr>Laufenberg</vt:lpwstr>
  </property>
  <property fmtid="{D5CDD505-2E9C-101B-9397-08002B2CF9AE}" pid="17" name="KAW010203">
    <vt:lpwstr/>
  </property>
  <property fmtid="{D5CDD505-2E9C-101B-9397-08002B2CF9AE}" pid="18" name="KAW010313">
    <vt:lpwstr/>
  </property>
  <property fmtid="{D5CDD505-2E9C-101B-9397-08002B2CF9AE}" pid="19" name="KAW010302">
    <vt:lpwstr>Laufenberg - Dr. Michels</vt:lpwstr>
  </property>
  <property fmtid="{D5CDD505-2E9C-101B-9397-08002B2CF9AE}" pid="20" name="KAW010104">
    <vt:lpwstr>20.10.2006</vt:lpwstr>
  </property>
  <property fmtid="{D5CDD505-2E9C-101B-9397-08002B2CF9AE}" pid="21" name="KAW010413">
    <vt:lpwstr>02234/986852</vt:lpwstr>
  </property>
  <property fmtid="{D5CDD505-2E9C-101B-9397-08002B2CF9AE}" pid="22" name="KAW010402">
    <vt:lpwstr>Michael</vt:lpwstr>
  </property>
  <property fmtid="{D5CDD505-2E9C-101B-9397-08002B2CF9AE}" pid="23" name="KAW010204">
    <vt:lpwstr/>
  </property>
  <property fmtid="{D5CDD505-2E9C-101B-9397-08002B2CF9AE}" pid="24" name="KAW010314">
    <vt:lpwstr/>
  </property>
  <property fmtid="{D5CDD505-2E9C-101B-9397-08002B2CF9AE}" pid="25" name="KAW010303">
    <vt:lpwstr/>
  </property>
  <property fmtid="{D5CDD505-2E9C-101B-9397-08002B2CF9AE}" pid="26" name="KAW010105">
    <vt:lpwstr/>
  </property>
  <property fmtid="{D5CDD505-2E9C-101B-9397-08002B2CF9AE}" pid="27" name="KAW010501">
    <vt:lpwstr>Mitarbeiter</vt:lpwstr>
  </property>
  <property fmtid="{D5CDD505-2E9C-101B-9397-08002B2CF9AE}" pid="28" name="KAW999120">
    <vt:lpwstr>PCD</vt:lpwstr>
  </property>
  <property fmtid="{D5CDD505-2E9C-101B-9397-08002B2CF9AE}" pid="29" name="KAW010414">
    <vt:lpwstr/>
  </property>
  <property fmtid="{D5CDD505-2E9C-101B-9397-08002B2CF9AE}" pid="30" name="KAW010403">
    <vt:lpwstr>Herrn</vt:lpwstr>
  </property>
  <property fmtid="{D5CDD505-2E9C-101B-9397-08002B2CF9AE}" pid="31" name="KAW010205">
    <vt:lpwstr/>
  </property>
  <property fmtid="{D5CDD505-2E9C-101B-9397-08002B2CF9AE}" pid="32" name="KAW010304">
    <vt:lpwstr>Robert-Perthel-Str. 77a</vt:lpwstr>
  </property>
  <property fmtid="{D5CDD505-2E9C-101B-9397-08002B2CF9AE}" pid="33" name="KAW010502">
    <vt:lpwstr>00001</vt:lpwstr>
  </property>
  <property fmtid="{D5CDD505-2E9C-101B-9397-08002B2CF9AE}" pid="34" name="KAW999000">
    <vt:lpwstr>J</vt:lpwstr>
  </property>
  <property fmtid="{D5CDD505-2E9C-101B-9397-08002B2CF9AE}" pid="35" name="KAW010415">
    <vt:lpwstr>Herrn
Michael Laufenberg
Medardusstr. 9
50259 Pulheim</vt:lpwstr>
  </property>
  <property fmtid="{D5CDD505-2E9C-101B-9397-08002B2CF9AE}" pid="36" name="KAW010404">
    <vt:lpwstr>Michael Laufenberg</vt:lpwstr>
  </property>
  <property fmtid="{D5CDD505-2E9C-101B-9397-08002B2CF9AE}" pid="37" name="KAW010206">
    <vt:lpwstr/>
  </property>
  <property fmtid="{D5CDD505-2E9C-101B-9397-08002B2CF9AE}" pid="38" name="KAW010305">
    <vt:lpwstr/>
  </property>
  <property fmtid="{D5CDD505-2E9C-101B-9397-08002B2CF9AE}" pid="39" name="KAW010107">
    <vt:lpwstr/>
  </property>
  <property fmtid="{D5CDD505-2E9C-101B-9397-08002B2CF9AE}" pid="40" name="KAW010503">
    <vt:lpwstr>Laufenberg</vt:lpwstr>
  </property>
  <property fmtid="{D5CDD505-2E9C-101B-9397-08002B2CF9AE}" pid="41" name="KAW010416">
    <vt:lpwstr/>
  </property>
  <property fmtid="{D5CDD505-2E9C-101B-9397-08002B2CF9AE}" pid="42" name="KAW010405">
    <vt:lpwstr>Medardusstr. 9</vt:lpwstr>
  </property>
  <property fmtid="{D5CDD505-2E9C-101B-9397-08002B2CF9AE}" pid="43" name="KAW010207">
    <vt:lpwstr/>
  </property>
  <property fmtid="{D5CDD505-2E9C-101B-9397-08002B2CF9AE}" pid="44" name="KAW010306">
    <vt:lpwstr>50739 Köln</vt:lpwstr>
  </property>
  <property fmtid="{D5CDD505-2E9C-101B-9397-08002B2CF9AE}" pid="45" name="KAW010108">
    <vt:lpwstr/>
  </property>
  <property fmtid="{D5CDD505-2E9C-101B-9397-08002B2CF9AE}" pid="46" name="KAW010504">
    <vt:lpwstr>Arb.vorl</vt:lpwstr>
  </property>
  <property fmtid="{D5CDD505-2E9C-101B-9397-08002B2CF9AE}" pid="47" name="KAW010999">
    <vt:lpwstr>211332</vt:lpwstr>
  </property>
  <property fmtid="{D5CDD505-2E9C-101B-9397-08002B2CF9AE}" pid="48" name="KAW010417">
    <vt:lpwstr>00001</vt:lpwstr>
  </property>
  <property fmtid="{D5CDD505-2E9C-101B-9397-08002B2CF9AE}" pid="49" name="KAW010406">
    <vt:lpwstr>50259 Pulheim</vt:lpwstr>
  </property>
  <property fmtid="{D5CDD505-2E9C-101B-9397-08002B2CF9AE}" pid="50" name="KAW010208">
    <vt:lpwstr/>
  </property>
  <property fmtid="{D5CDD505-2E9C-101B-9397-08002B2CF9AE}" pid="51" name="KAW010307">
    <vt:lpwstr>0221/957494-0</vt:lpwstr>
  </property>
  <property fmtid="{D5CDD505-2E9C-101B-9397-08002B2CF9AE}" pid="52" name="KAW010109">
    <vt:lpwstr>0</vt:lpwstr>
  </property>
  <property fmtid="{D5CDD505-2E9C-101B-9397-08002B2CF9AE}" pid="53" name="KAW010505">
    <vt:lpwstr/>
  </property>
  <property fmtid="{D5CDD505-2E9C-101B-9397-08002B2CF9AE}" pid="54" name="KAW999983">
    <vt:lpwstr>K0000016</vt:lpwstr>
  </property>
  <property fmtid="{D5CDD505-2E9C-101B-9397-08002B2CF9AE}" pid="55" name="KAW010407">
    <vt:lpwstr/>
  </property>
  <property fmtid="{D5CDD505-2E9C-101B-9397-08002B2CF9AE}" pid="56" name="KAW010308">
    <vt:lpwstr>0221/957494-27</vt:lpwstr>
  </property>
  <property fmtid="{D5CDD505-2E9C-101B-9397-08002B2CF9AE}" pid="57" name="KAW010408">
    <vt:lpwstr/>
  </property>
  <property fmtid="{D5CDD505-2E9C-101B-9397-08002B2CF9AE}" pid="58" name="KAW010309">
    <vt:lpwstr/>
  </property>
  <property fmtid="{D5CDD505-2E9C-101B-9397-08002B2CF9AE}" pid="59" name="KAW010507">
    <vt:lpwstr>Arbeitsvorlagen</vt:lpwstr>
  </property>
  <property fmtid="{D5CDD505-2E9C-101B-9397-08002B2CF9AE}" pid="60" name="KAW010409">
    <vt:lpwstr/>
  </property>
  <property fmtid="{D5CDD505-2E9C-101B-9397-08002B2CF9AE}" pid="61" name="_AdHocReviewCycleID">
    <vt:i4>-979746178</vt:i4>
  </property>
  <property fmtid="{D5CDD505-2E9C-101B-9397-08002B2CF9AE}" pid="62" name="_EmailSubject">
    <vt:lpwstr>Mitarbeiterstunde.xls</vt:lpwstr>
  </property>
  <property fmtid="{D5CDD505-2E9C-101B-9397-08002B2CF9AE}" pid="63" name="_AuthorEmail">
    <vt:lpwstr>dejosez@laufmich.de</vt:lpwstr>
  </property>
  <property fmtid="{D5CDD505-2E9C-101B-9397-08002B2CF9AE}" pid="64" name="_AuthorEmailDisplayName">
    <vt:lpwstr>Dejosez Markus</vt:lpwstr>
  </property>
  <property fmtid="{D5CDD505-2E9C-101B-9397-08002B2CF9AE}" pid="65" name="_PreviousAdHocReviewCycleID">
    <vt:i4>-475588935</vt:i4>
  </property>
  <property fmtid="{D5CDD505-2E9C-101B-9397-08002B2CF9AE}" pid="66" name="_ReviewingToolsShownOnce">
    <vt:lpwstr/>
  </property>
</Properties>
</file>